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žet" sheetId="1" r:id="rId1"/>
  </sheets>
  <definedNames>
    <definedName name="_xlnm.Print_Area" localSheetId="0">'Budžet'!$A$1:$P$88</definedName>
  </definedNames>
  <calcPr fullCalcOnLoad="1"/>
</workbook>
</file>

<file path=xl/sharedStrings.xml><?xml version="1.0" encoding="utf-8"?>
<sst xmlns="http://schemas.openxmlformats.org/spreadsheetml/2006/main" count="159" uniqueCount="146">
  <si>
    <t>2.1.</t>
  </si>
  <si>
    <t>3.1.</t>
  </si>
  <si>
    <t>3.2.</t>
  </si>
  <si>
    <t>1.1.</t>
  </si>
  <si>
    <t>1.</t>
  </si>
  <si>
    <t>3.</t>
  </si>
  <si>
    <t>2.</t>
  </si>
  <si>
    <t>3.3.</t>
  </si>
  <si>
    <t>Брoj</t>
  </si>
  <si>
    <t>Кaтeгoриja</t>
  </si>
  <si>
    <t>Jeдиницa</t>
  </si>
  <si>
    <t>Брoj jeдиницa</t>
  </si>
  <si>
    <t>Укупнo</t>
  </si>
  <si>
    <t>(КM)</t>
  </si>
  <si>
    <t>Mjeсeц 1</t>
  </si>
  <si>
    <t>Mjeсeц 2</t>
  </si>
  <si>
    <t>Mjeсeц 3</t>
  </si>
  <si>
    <t>Mjeсeц 4</t>
  </si>
  <si>
    <t>Mjeсeц 5</t>
  </si>
  <si>
    <t>Mjeсeц 6</t>
  </si>
  <si>
    <t>Mjeсeц 7</t>
  </si>
  <si>
    <t>Mjeсeц 8</t>
  </si>
  <si>
    <t>Mjeсeц 9</t>
  </si>
  <si>
    <t>Mjeсeц 10</t>
  </si>
  <si>
    <t>ПРЕГЛЕД БУЏЕТА</t>
  </si>
  <si>
    <t>НАЗИВ ОРГАНИЗАЦИЈЕ</t>
  </si>
  <si>
    <t>4.1.1</t>
  </si>
  <si>
    <t>4.1.2.</t>
  </si>
  <si>
    <t>4.1.3.</t>
  </si>
  <si>
    <t>4.2.1.</t>
  </si>
  <si>
    <r>
      <t>Лого организације</t>
    </r>
    <r>
      <rPr>
        <b/>
        <sz val="10"/>
        <color indexed="10"/>
        <rFont val="Myriad Pro"/>
        <family val="2"/>
      </rPr>
      <t xml:space="preserve"> </t>
    </r>
    <r>
      <rPr>
        <b/>
        <sz val="10"/>
        <color indexed="55"/>
        <rFont val="Myriad Pro"/>
        <family val="2"/>
      </rPr>
      <t>носитељице</t>
    </r>
    <r>
      <rPr>
        <b/>
        <sz val="10"/>
        <color indexed="55"/>
        <rFont val="Myriad Pro"/>
        <family val="2"/>
      </rPr>
      <t xml:space="preserve"> пројекта</t>
    </r>
  </si>
  <si>
    <t>4.5.</t>
  </si>
  <si>
    <t>Jeдиничнa циjeнa са ПДВ (КM)</t>
  </si>
  <si>
    <t xml:space="preserve">КАНЦЕЛАРИЈСКИ ТРОШКОВИ </t>
  </si>
  <si>
    <t xml:space="preserve">ПРОГРАМ </t>
  </si>
  <si>
    <t xml:space="preserve">ЉУДСКИ РЕСУРСИ- трошкови особља ангажованог на провођењу програма </t>
  </si>
  <si>
    <t>Хонорари спортских стручњака (тренера)</t>
  </si>
  <si>
    <t xml:space="preserve">Стипендирање младих спортиста </t>
  </si>
  <si>
    <t>ПУТОВАЊЕ СМЈЕШТАЈ ПРЕВОЗ</t>
  </si>
  <si>
    <t xml:space="preserve">Трошкови превоза на званична такмичења </t>
  </si>
  <si>
    <t>2..1.1. .</t>
  </si>
  <si>
    <t xml:space="preserve">Трошкови превоза на званична такмичења сениори  </t>
  </si>
  <si>
    <t xml:space="preserve">2.1.2. </t>
  </si>
  <si>
    <t xml:space="preserve">Трошкови превоза на званична такмичења смлађе категорије  </t>
  </si>
  <si>
    <t xml:space="preserve">Трошкови превозау припремном периоду   </t>
  </si>
  <si>
    <t xml:space="preserve">2..1.3. </t>
  </si>
  <si>
    <t xml:space="preserve">2.2. </t>
  </si>
  <si>
    <t xml:space="preserve">Трошкови смјештаја и исхране на путовањима </t>
  </si>
  <si>
    <t>2.2.1.</t>
  </si>
  <si>
    <t xml:space="preserve">Трошкови смјешатаја  на гостовањима </t>
  </si>
  <si>
    <t>2.2.2.</t>
  </si>
  <si>
    <t xml:space="preserve">Трошкови исхране  на гостовањима </t>
  </si>
  <si>
    <t xml:space="preserve">Трошкови изнајмљивања простора </t>
  </si>
  <si>
    <t xml:space="preserve">Трошкови канцеларијског материјала </t>
  </si>
  <si>
    <t xml:space="preserve">Трошкови режија </t>
  </si>
  <si>
    <t>3.3.1.</t>
  </si>
  <si>
    <t xml:space="preserve">Струја </t>
  </si>
  <si>
    <t>3.3.2.</t>
  </si>
  <si>
    <t xml:space="preserve">Вода </t>
  </si>
  <si>
    <t xml:space="preserve">Телефон и интернет </t>
  </si>
  <si>
    <t>3.3.3.</t>
  </si>
  <si>
    <t>3.3.4.</t>
  </si>
  <si>
    <t xml:space="preserve">Израда плаката за најаве утакмица </t>
  </si>
  <si>
    <t>3.3.5.</t>
  </si>
  <si>
    <t xml:space="preserve">Набавка рачунарске опреме </t>
  </si>
  <si>
    <t xml:space="preserve">Котизације за надлежноим спортском савезу- сениори  </t>
  </si>
  <si>
    <t>4.1.</t>
  </si>
  <si>
    <t xml:space="preserve">Котизације за надлежноим подручном  спортском савезу- сениори </t>
  </si>
  <si>
    <t xml:space="preserve">Трошкови подручном савезу за годишње чланарине и регистрације спортиста (обрачунава се по броју спортиста) </t>
  </si>
  <si>
    <t xml:space="preserve">Котизације за такмичења, чланарине и регистрације спортиста </t>
  </si>
  <si>
    <t xml:space="preserve">4.1.4. </t>
  </si>
  <si>
    <t xml:space="preserve">Трошкови  коотизације такмичења за млађе селекциеј </t>
  </si>
  <si>
    <t xml:space="preserve">4.2. </t>
  </si>
  <si>
    <t xml:space="preserve">Трошкови организација утакмица </t>
  </si>
  <si>
    <t xml:space="preserve">Трошкови службених лица (дневнице судијама и делегатима, превоз за судије и делагете, трошкови суђења) </t>
  </si>
  <si>
    <t xml:space="preserve">утакмица </t>
  </si>
  <si>
    <t>4.2.2.</t>
  </si>
  <si>
    <t xml:space="preserve">Трошкови лица за организацију утакмица </t>
  </si>
  <si>
    <t>Услуга обезбеђења (полиција)</t>
  </si>
  <si>
    <t>Услуга обезбеђења интерног (редари)</t>
  </si>
  <si>
    <t xml:space="preserve">Припрема спортског терена за утакмицу  </t>
  </si>
  <si>
    <t>4.3.</t>
  </si>
  <si>
    <t xml:space="preserve">Закуп дворане за тренажни процес </t>
  </si>
  <si>
    <t xml:space="preserve">4,3.1. </t>
  </si>
  <si>
    <t xml:space="preserve">Закуп дворане за одигравање утакмица </t>
  </si>
  <si>
    <t>4.3.2.</t>
  </si>
  <si>
    <t xml:space="preserve"> ТРОШКОВИ ТАКМИЧЕЊА (Програмски трошкови )</t>
  </si>
  <si>
    <t>4..4.</t>
  </si>
  <si>
    <t>Набавка опреме</t>
  </si>
  <si>
    <t>4.4.1..</t>
  </si>
  <si>
    <t xml:space="preserve">Навабка тренерки , дресова торби итд) </t>
  </si>
  <si>
    <t>Набавка реквизита (лопте, струњаче, мобилијар)</t>
  </si>
  <si>
    <t xml:space="preserve">Трошкови здравстевене заштите спортиста </t>
  </si>
  <si>
    <t xml:space="preserve">Здравстевени прегледи спортиста (љекарски преглед) </t>
  </si>
  <si>
    <t xml:space="preserve">4.5.2. </t>
  </si>
  <si>
    <t xml:space="preserve">Набавака средстава за опоравак сппортиста (креме, гелови,спрејеви итд) </t>
  </si>
  <si>
    <t>4.6.</t>
  </si>
  <si>
    <t>Трошкови осигурања спортиста</t>
  </si>
  <si>
    <t>4.7.</t>
  </si>
  <si>
    <t xml:space="preserve">4.8. </t>
  </si>
  <si>
    <t>Трошкови банкарских ускуга</t>
  </si>
  <si>
    <t>Трошкови  књиговодствених ускуга</t>
  </si>
  <si>
    <t xml:space="preserve">4.9. </t>
  </si>
  <si>
    <t xml:space="preserve">Трошкови  едукације спортских стручњака и стручњака у спорту </t>
  </si>
  <si>
    <t>4.11.</t>
  </si>
  <si>
    <t xml:space="preserve">Трошкови  школарине за перспективене спортисте </t>
  </si>
  <si>
    <t>1.1.1.</t>
  </si>
  <si>
    <t>1.1..2.</t>
  </si>
  <si>
    <t>1.1.3.</t>
  </si>
  <si>
    <t xml:space="preserve">1.1.4. </t>
  </si>
  <si>
    <t xml:space="preserve">УКУПНО </t>
  </si>
  <si>
    <t xml:space="preserve">Трошкови међународних такмичења </t>
  </si>
  <si>
    <t xml:space="preserve">Трошкови путовања </t>
  </si>
  <si>
    <t xml:space="preserve">Трошкови котизација </t>
  </si>
  <si>
    <t xml:space="preserve">Трокови ангажованих  на одржавању објекта </t>
  </si>
  <si>
    <t>Накнада спортистима за ангажовање на такмичењима (такмичења, припреме, путовања  и сл)</t>
  </si>
  <si>
    <t>1.1.5.</t>
  </si>
  <si>
    <t xml:space="preserve">Хонорар за техничког секретара </t>
  </si>
  <si>
    <t xml:space="preserve">Услуга здравствене заштите (љекар, санитетско возило) </t>
  </si>
  <si>
    <t>4.2.2.1.</t>
  </si>
  <si>
    <t>4.2.2.2.</t>
  </si>
  <si>
    <t>4.2.2.3.</t>
  </si>
  <si>
    <t>4.2.2.4.</t>
  </si>
  <si>
    <t xml:space="preserve">Трошкови закупа дворане и других простора за тренинге (за дворанске спортове) </t>
  </si>
  <si>
    <r>
      <rPr>
        <sz val="10"/>
        <rFont val="Myriad Pro"/>
        <family val="0"/>
      </rPr>
      <t>4.9.1</t>
    </r>
    <r>
      <rPr>
        <b/>
        <sz val="10"/>
        <rFont val="Myriad Pro"/>
        <family val="0"/>
      </rPr>
      <t>.</t>
    </r>
  </si>
  <si>
    <t>Трошкови  едукације стручњака у спорту (спортски тренер)</t>
  </si>
  <si>
    <t>Трошкови  едукације спортских стручњака (спортски радници)</t>
  </si>
  <si>
    <r>
      <rPr>
        <sz val="10"/>
        <rFont val="Myriad Pro"/>
        <family val="0"/>
      </rPr>
      <t>4.9.2</t>
    </r>
    <r>
      <rPr>
        <b/>
        <sz val="10"/>
        <rFont val="Myriad Pro"/>
        <family val="0"/>
      </rPr>
      <t>.</t>
    </r>
  </si>
  <si>
    <t>4.10.</t>
  </si>
  <si>
    <t xml:space="preserve">Трошкови одржавања и управљања спортским објектом </t>
  </si>
  <si>
    <t xml:space="preserve">Путовање  копненим превозом </t>
  </si>
  <si>
    <t xml:space="preserve">УКУПНО: </t>
  </si>
  <si>
    <t xml:space="preserve"> Унијети назив спортског клуба </t>
  </si>
  <si>
    <t xml:space="preserve">Трошкови хонорара лица запослених на реализацији програма </t>
  </si>
  <si>
    <t xml:space="preserve">Трошкови Служених лица </t>
  </si>
  <si>
    <t>УКУПНО</t>
  </si>
  <si>
    <t>4.4.2.</t>
  </si>
  <si>
    <t xml:space="preserve">4.5.1. </t>
  </si>
  <si>
    <t xml:space="preserve">УКУМО </t>
  </si>
  <si>
    <t>5.1.</t>
  </si>
  <si>
    <t xml:space="preserve">5. </t>
  </si>
  <si>
    <t>5.1.1.</t>
  </si>
  <si>
    <t>5.1.2.</t>
  </si>
  <si>
    <t>5.2.</t>
  </si>
  <si>
    <t>5.3.</t>
  </si>
  <si>
    <t>за 2024. годину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</si>
</sst>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2"/>
      <color indexed="45"/>
      <name val="Myriad Pro"/>
      <family val="2"/>
    </font>
    <font>
      <b/>
      <sz val="22"/>
      <color indexed="45"/>
      <name val="Myriad Pro"/>
      <family val="2"/>
    </font>
    <font>
      <b/>
      <sz val="10"/>
      <color indexed="9"/>
      <name val="Myriad Pro"/>
      <family val="2"/>
    </font>
    <font>
      <b/>
      <i/>
      <sz val="10"/>
      <color indexed="9"/>
      <name val="Myriad Pro"/>
      <family val="2"/>
    </font>
    <font>
      <b/>
      <sz val="10"/>
      <color indexed="55"/>
      <name val="Myriad Pro"/>
      <family val="2"/>
    </font>
    <font>
      <b/>
      <sz val="10"/>
      <color indexed="10"/>
      <name val="Myriad Pro"/>
      <family val="2"/>
    </font>
    <font>
      <sz val="12"/>
      <name val="Myriad Pro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Myriad Pro"/>
      <family val="2"/>
    </font>
    <font>
      <b/>
      <sz val="10"/>
      <color rgb="FFFF0000"/>
      <name val="Myriad Pr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4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59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16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wrapText="1"/>
    </xf>
    <xf numFmtId="4" fontId="3" fillId="0" borderId="19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34" borderId="16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5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4" borderId="11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left" vertical="center"/>
    </xf>
    <xf numFmtId="4" fontId="4" fillId="0" borderId="15" xfId="59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59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16" fontId="5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2" fontId="5" fillId="35" borderId="1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2" fontId="5" fillId="35" borderId="11" xfId="0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4" fontId="4" fillId="35" borderId="10" xfId="59" applyNumberFormat="1" applyFont="1" applyFill="1" applyBorder="1" applyAlignment="1">
      <alignment horizontal="right" vertical="center"/>
    </xf>
    <xf numFmtId="14" fontId="5" fillId="35" borderId="10" xfId="0" applyNumberFormat="1" applyFont="1" applyFill="1" applyBorder="1" applyAlignment="1">
      <alignment horizontal="left" vertical="center"/>
    </xf>
    <xf numFmtId="16" fontId="5" fillId="35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wrapText="1"/>
    </xf>
    <xf numFmtId="4" fontId="3" fillId="35" borderId="19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4" fontId="49" fillId="35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4" fontId="49" fillId="0" borderId="17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0" fontId="13" fillId="36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4" fontId="3" fillId="34" borderId="19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4" fillId="35" borderId="16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 vertical="center"/>
    </xf>
    <xf numFmtId="4" fontId="4" fillId="35" borderId="16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4" fontId="4" fillId="35" borderId="23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35" borderId="16" xfId="0" applyNumberFormat="1" applyFont="1" applyFill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center" vertical="center"/>
    </xf>
    <xf numFmtId="4" fontId="5" fillId="35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7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right" vertical="center" wrapText="1"/>
    </xf>
    <xf numFmtId="0" fontId="6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left" vertical="center" wrapText="1"/>
    </xf>
    <xf numFmtId="0" fontId="48" fillId="33" borderId="3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120" zoomScaleNormal="120" workbookViewId="0" topLeftCell="A1">
      <selection activeCell="C8" sqref="C8:F8"/>
    </sheetView>
  </sheetViews>
  <sheetFormatPr defaultColWidth="9.140625" defaultRowHeight="12.75"/>
  <cols>
    <col min="1" max="1" width="8.7109375" style="7" customWidth="1"/>
    <col min="2" max="2" width="39.7109375" style="7" customWidth="1"/>
    <col min="3" max="3" width="11.7109375" style="7" customWidth="1"/>
    <col min="4" max="4" width="10.7109375" style="7" customWidth="1"/>
    <col min="5" max="5" width="12.421875" style="7" customWidth="1"/>
    <col min="6" max="6" width="12.140625" style="7" customWidth="1"/>
  </cols>
  <sheetData>
    <row r="1" spans="1:6" ht="18" customHeight="1">
      <c r="A1" s="183" t="s">
        <v>30</v>
      </c>
      <c r="B1" s="183"/>
      <c r="C1" s="183"/>
      <c r="D1" s="183"/>
      <c r="E1" s="183"/>
      <c r="F1" s="183"/>
    </row>
    <row r="2" spans="1:6" ht="18" customHeight="1">
      <c r="A2" s="183"/>
      <c r="B2" s="183"/>
      <c r="C2" s="183"/>
      <c r="D2" s="183"/>
      <c r="E2" s="183"/>
      <c r="F2" s="183"/>
    </row>
    <row r="3" spans="1:6" ht="18" customHeight="1">
      <c r="A3" s="183"/>
      <c r="B3" s="183"/>
      <c r="C3" s="183"/>
      <c r="D3" s="183"/>
      <c r="E3" s="183"/>
      <c r="F3" s="183"/>
    </row>
    <row r="4" spans="1:6" ht="18" customHeight="1">
      <c r="A4" s="183"/>
      <c r="B4" s="183"/>
      <c r="C4" s="183"/>
      <c r="D4" s="183"/>
      <c r="E4" s="183"/>
      <c r="F4" s="183"/>
    </row>
    <row r="5" spans="1:6" ht="18" customHeight="1">
      <c r="A5" s="183"/>
      <c r="B5" s="183"/>
      <c r="C5" s="183"/>
      <c r="D5" s="183"/>
      <c r="E5" s="183"/>
      <c r="F5" s="183"/>
    </row>
    <row r="6" spans="1:6" ht="18" customHeight="1">
      <c r="A6" s="183"/>
      <c r="B6" s="183"/>
      <c r="C6" s="183"/>
      <c r="D6" s="183"/>
      <c r="E6" s="183"/>
      <c r="F6" s="183"/>
    </row>
    <row r="7" spans="1:6" ht="15.75">
      <c r="A7" s="184" t="s">
        <v>25</v>
      </c>
      <c r="B7" s="184"/>
      <c r="C7" s="185" t="s">
        <v>132</v>
      </c>
      <c r="D7" s="185"/>
      <c r="E7" s="185"/>
      <c r="F7" s="185"/>
    </row>
    <row r="8" spans="1:6" ht="33.75" customHeight="1">
      <c r="A8" s="184" t="s">
        <v>34</v>
      </c>
      <c r="B8" s="184"/>
      <c r="C8" s="186" t="s">
        <v>145</v>
      </c>
      <c r="D8" s="186"/>
      <c r="E8" s="186"/>
      <c r="F8" s="186"/>
    </row>
    <row r="9" spans="1:6" ht="77.25" customHeight="1" thickBot="1">
      <c r="A9" s="179" t="s">
        <v>24</v>
      </c>
      <c r="B9" s="179"/>
      <c r="C9" s="179"/>
      <c r="D9" s="179"/>
      <c r="E9" s="179"/>
      <c r="F9" s="179"/>
    </row>
    <row r="10" spans="1:16" s="8" customFormat="1" ht="24.75" customHeight="1">
      <c r="A10" s="187" t="s">
        <v>8</v>
      </c>
      <c r="B10" s="171" t="s">
        <v>9</v>
      </c>
      <c r="C10" s="171" t="s">
        <v>10</v>
      </c>
      <c r="D10" s="171" t="s">
        <v>11</v>
      </c>
      <c r="E10" s="171" t="s">
        <v>32</v>
      </c>
      <c r="F10" s="14" t="s">
        <v>12</v>
      </c>
      <c r="G10" s="159" t="s">
        <v>14</v>
      </c>
      <c r="H10" s="159" t="s">
        <v>15</v>
      </c>
      <c r="I10" s="159" t="s">
        <v>16</v>
      </c>
      <c r="J10" s="159" t="s">
        <v>17</v>
      </c>
      <c r="K10" s="159" t="s">
        <v>18</v>
      </c>
      <c r="L10" s="159" t="s">
        <v>19</v>
      </c>
      <c r="M10" s="159" t="s">
        <v>20</v>
      </c>
      <c r="N10" s="159" t="s">
        <v>21</v>
      </c>
      <c r="O10" s="159" t="s">
        <v>22</v>
      </c>
      <c r="P10" s="159" t="s">
        <v>23</v>
      </c>
    </row>
    <row r="11" spans="1:16" s="8" customFormat="1" ht="32.25" customHeight="1" thickBot="1">
      <c r="A11" s="188"/>
      <c r="B11" s="171"/>
      <c r="C11" s="171"/>
      <c r="D11" s="171"/>
      <c r="E11" s="171"/>
      <c r="F11" s="15" t="s">
        <v>13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s="64" customFormat="1" ht="33" customHeight="1">
      <c r="A12" s="58" t="s">
        <v>4</v>
      </c>
      <c r="B12" s="59" t="s">
        <v>35</v>
      </c>
      <c r="C12" s="175"/>
      <c r="D12" s="144"/>
      <c r="E12" s="176"/>
      <c r="F12" s="60"/>
      <c r="G12" s="61"/>
      <c r="H12" s="62"/>
      <c r="I12" s="62"/>
      <c r="J12" s="62"/>
      <c r="K12" s="62"/>
      <c r="L12" s="62"/>
      <c r="M12" s="62"/>
      <c r="N12" s="62"/>
      <c r="O12" s="62"/>
      <c r="P12" s="63"/>
    </row>
    <row r="13" spans="1:16" s="8" customFormat="1" ht="25.5">
      <c r="A13" s="37" t="s">
        <v>3</v>
      </c>
      <c r="B13" s="39" t="s">
        <v>133</v>
      </c>
      <c r="C13" s="132"/>
      <c r="D13" s="133"/>
      <c r="E13" s="133"/>
      <c r="F13" s="134"/>
      <c r="G13" s="36"/>
      <c r="H13" s="9"/>
      <c r="I13" s="9"/>
      <c r="J13" s="9"/>
      <c r="K13" s="9"/>
      <c r="L13" s="9"/>
      <c r="M13" s="9"/>
      <c r="N13" s="9"/>
      <c r="O13" s="9"/>
      <c r="P13" s="11"/>
    </row>
    <row r="14" spans="1:16" s="8" customFormat="1" ht="12.75">
      <c r="A14" s="53" t="s">
        <v>106</v>
      </c>
      <c r="B14" s="2" t="s">
        <v>114</v>
      </c>
      <c r="C14" s="3"/>
      <c r="D14" s="4">
        <v>1</v>
      </c>
      <c r="E14" s="5">
        <v>1</v>
      </c>
      <c r="F14" s="5">
        <f>D14*E14</f>
        <v>1</v>
      </c>
      <c r="G14" s="33">
        <f>$F$14</f>
        <v>1</v>
      </c>
      <c r="H14" s="33">
        <f aca="true" t="shared" si="0" ref="H14:O16">$F$14</f>
        <v>1</v>
      </c>
      <c r="I14" s="33">
        <f t="shared" si="0"/>
        <v>1</v>
      </c>
      <c r="J14" s="33">
        <f t="shared" si="0"/>
        <v>1</v>
      </c>
      <c r="K14" s="33">
        <f t="shared" si="0"/>
        <v>1</v>
      </c>
      <c r="L14" s="33">
        <f t="shared" si="0"/>
        <v>1</v>
      </c>
      <c r="M14" s="33">
        <f t="shared" si="0"/>
        <v>1</v>
      </c>
      <c r="N14" s="33">
        <f t="shared" si="0"/>
        <v>1</v>
      </c>
      <c r="O14" s="33">
        <f t="shared" si="0"/>
        <v>1</v>
      </c>
      <c r="P14" s="11"/>
    </row>
    <row r="15" spans="1:16" s="8" customFormat="1" ht="12.75">
      <c r="A15" s="2" t="s">
        <v>107</v>
      </c>
      <c r="B15" s="2" t="s">
        <v>36</v>
      </c>
      <c r="C15" s="3"/>
      <c r="D15" s="4">
        <v>1</v>
      </c>
      <c r="E15" s="5">
        <v>1</v>
      </c>
      <c r="F15" s="5">
        <f>D15*E15</f>
        <v>1</v>
      </c>
      <c r="G15" s="33">
        <f>$F$14</f>
        <v>1</v>
      </c>
      <c r="H15" s="33">
        <f t="shared" si="0"/>
        <v>1</v>
      </c>
      <c r="I15" s="33">
        <f t="shared" si="0"/>
        <v>1</v>
      </c>
      <c r="J15" s="33">
        <f t="shared" si="0"/>
        <v>1</v>
      </c>
      <c r="K15" s="33">
        <f t="shared" si="0"/>
        <v>1</v>
      </c>
      <c r="L15" s="33">
        <f t="shared" si="0"/>
        <v>1</v>
      </c>
      <c r="M15" s="26"/>
      <c r="N15" s="26"/>
      <c r="O15" s="26"/>
      <c r="P15" s="11"/>
    </row>
    <row r="16" spans="1:16" s="8" customFormat="1" ht="38.25">
      <c r="A16" s="2" t="s">
        <v>108</v>
      </c>
      <c r="B16" s="21" t="s">
        <v>115</v>
      </c>
      <c r="C16" s="3"/>
      <c r="D16" s="4">
        <v>1</v>
      </c>
      <c r="E16" s="5">
        <v>1</v>
      </c>
      <c r="F16" s="5">
        <f>D16*E16</f>
        <v>1</v>
      </c>
      <c r="G16" s="33">
        <f>$F$14</f>
        <v>1</v>
      </c>
      <c r="H16" s="33">
        <f t="shared" si="0"/>
        <v>1</v>
      </c>
      <c r="I16" s="25"/>
      <c r="J16" s="25"/>
      <c r="K16" s="25"/>
      <c r="L16" s="33">
        <f t="shared" si="0"/>
        <v>1</v>
      </c>
      <c r="M16" s="26"/>
      <c r="N16" s="26"/>
      <c r="O16" s="26"/>
      <c r="P16" s="11"/>
    </row>
    <row r="17" spans="1:16" s="8" customFormat="1" ht="12.75">
      <c r="A17" s="2" t="s">
        <v>109</v>
      </c>
      <c r="B17" s="2" t="s">
        <v>37</v>
      </c>
      <c r="C17" s="3"/>
      <c r="D17" s="4">
        <v>1</v>
      </c>
      <c r="E17" s="5">
        <v>1</v>
      </c>
      <c r="F17" s="5">
        <f>D17*E17</f>
        <v>1</v>
      </c>
      <c r="G17" s="33"/>
      <c r="H17" s="38"/>
      <c r="I17" s="25"/>
      <c r="J17" s="25"/>
      <c r="K17" s="25"/>
      <c r="L17" s="38"/>
      <c r="M17" s="26"/>
      <c r="N17" s="26"/>
      <c r="O17" s="26"/>
      <c r="P17" s="11"/>
    </row>
    <row r="18" spans="1:16" s="8" customFormat="1" ht="12.75">
      <c r="A18" s="2" t="s">
        <v>116</v>
      </c>
      <c r="B18" s="2" t="s">
        <v>117</v>
      </c>
      <c r="C18" s="3"/>
      <c r="D18" s="4">
        <v>1</v>
      </c>
      <c r="E18" s="5">
        <v>1</v>
      </c>
      <c r="F18" s="5">
        <f>D18*E18</f>
        <v>1</v>
      </c>
      <c r="G18" s="38"/>
      <c r="H18" s="38"/>
      <c r="I18" s="25"/>
      <c r="J18" s="25"/>
      <c r="K18" s="25"/>
      <c r="L18" s="38"/>
      <c r="M18" s="26"/>
      <c r="N18" s="26"/>
      <c r="O18" s="26"/>
      <c r="P18" s="11"/>
    </row>
    <row r="19" spans="1:16" s="8" customFormat="1" ht="12.75">
      <c r="A19" s="2"/>
      <c r="B19" s="2" t="s">
        <v>110</v>
      </c>
      <c r="C19" s="129"/>
      <c r="D19" s="130"/>
      <c r="E19" s="131"/>
      <c r="F19" s="113">
        <f>F14+F15+F16+F17+F18</f>
        <v>5</v>
      </c>
      <c r="G19" s="33"/>
      <c r="H19" s="38"/>
      <c r="I19" s="25"/>
      <c r="J19" s="25"/>
      <c r="K19" s="25"/>
      <c r="L19" s="38"/>
      <c r="M19" s="26"/>
      <c r="N19" s="26"/>
      <c r="O19" s="26"/>
      <c r="P19" s="11"/>
    </row>
    <row r="20" spans="1:16" s="64" customFormat="1" ht="12.75">
      <c r="A20" s="65" t="s">
        <v>6</v>
      </c>
      <c r="B20" s="170" t="s">
        <v>38</v>
      </c>
      <c r="C20" s="170"/>
      <c r="D20" s="170"/>
      <c r="E20" s="170"/>
      <c r="F20" s="66"/>
      <c r="G20" s="177"/>
      <c r="H20" s="170"/>
      <c r="I20" s="170"/>
      <c r="J20" s="170"/>
      <c r="K20" s="66"/>
      <c r="L20" s="170"/>
      <c r="M20" s="170"/>
      <c r="N20" s="170"/>
      <c r="O20" s="170"/>
      <c r="P20" s="67"/>
    </row>
    <row r="21" spans="1:16" s="83" customFormat="1" ht="12.75">
      <c r="A21" s="76" t="s">
        <v>0</v>
      </c>
      <c r="B21" s="76" t="s">
        <v>39</v>
      </c>
      <c r="C21" s="91"/>
      <c r="D21" s="135"/>
      <c r="E21" s="136"/>
      <c r="F21" s="137"/>
      <c r="G21" s="92"/>
      <c r="H21" s="81"/>
      <c r="I21" s="81"/>
      <c r="J21" s="81"/>
      <c r="K21" s="81"/>
      <c r="L21" s="81"/>
      <c r="M21" s="81"/>
      <c r="N21" s="81"/>
      <c r="O21" s="81"/>
      <c r="P21" s="82"/>
    </row>
    <row r="22" spans="1:16" s="8" customFormat="1" ht="25.5">
      <c r="A22" s="2" t="s">
        <v>40</v>
      </c>
      <c r="B22" s="21" t="s">
        <v>41</v>
      </c>
      <c r="C22" s="3"/>
      <c r="D22" s="4">
        <v>1</v>
      </c>
      <c r="E22" s="5">
        <v>1</v>
      </c>
      <c r="F22" s="5">
        <f aca="true" t="shared" si="1" ref="F22:F40">D22*E22</f>
        <v>1</v>
      </c>
      <c r="G22" s="27"/>
      <c r="H22" s="26"/>
      <c r="I22" s="26"/>
      <c r="J22" s="26"/>
      <c r="K22" s="26"/>
      <c r="L22" s="26"/>
      <c r="M22" s="26"/>
      <c r="N22" s="26"/>
      <c r="O22" s="26"/>
      <c r="P22" s="11"/>
    </row>
    <row r="23" spans="1:16" s="8" customFormat="1" ht="25.5">
      <c r="A23" s="2" t="s">
        <v>42</v>
      </c>
      <c r="B23" s="21" t="s">
        <v>43</v>
      </c>
      <c r="C23" s="3"/>
      <c r="D23" s="4">
        <v>1</v>
      </c>
      <c r="E23" s="5">
        <v>1</v>
      </c>
      <c r="F23" s="5">
        <f t="shared" si="1"/>
        <v>1</v>
      </c>
      <c r="G23" s="27"/>
      <c r="H23" s="26"/>
      <c r="I23" s="26"/>
      <c r="J23" s="26"/>
      <c r="K23" s="26"/>
      <c r="L23" s="26"/>
      <c r="M23" s="26"/>
      <c r="N23" s="26"/>
      <c r="O23" s="26"/>
      <c r="P23" s="11"/>
    </row>
    <row r="24" spans="1:16" s="8" customFormat="1" ht="12.75">
      <c r="A24" s="8" t="s">
        <v>45</v>
      </c>
      <c r="B24" s="21" t="s">
        <v>44</v>
      </c>
      <c r="C24" s="3"/>
      <c r="D24" s="4">
        <v>1</v>
      </c>
      <c r="E24" s="5">
        <v>1</v>
      </c>
      <c r="F24" s="5">
        <f t="shared" si="1"/>
        <v>1</v>
      </c>
      <c r="G24" s="27"/>
      <c r="H24" s="26"/>
      <c r="I24" s="26"/>
      <c r="J24" s="26"/>
      <c r="K24" s="26"/>
      <c r="L24" s="26"/>
      <c r="M24" s="26"/>
      <c r="N24" s="26"/>
      <c r="O24" s="26"/>
      <c r="P24" s="11"/>
    </row>
    <row r="25" spans="2:16" s="8" customFormat="1" ht="12.75">
      <c r="B25" s="21" t="s">
        <v>110</v>
      </c>
      <c r="C25" s="129"/>
      <c r="D25" s="130"/>
      <c r="E25" s="131"/>
      <c r="F25" s="113">
        <f>F22+F23+F24</f>
        <v>3</v>
      </c>
      <c r="G25" s="27"/>
      <c r="H25" s="26"/>
      <c r="I25" s="26"/>
      <c r="J25" s="26"/>
      <c r="K25" s="26"/>
      <c r="L25" s="26"/>
      <c r="M25" s="26"/>
      <c r="N25" s="26"/>
      <c r="O25" s="26"/>
      <c r="P25" s="11"/>
    </row>
    <row r="26" spans="1:16" s="83" customFormat="1" ht="25.5">
      <c r="A26" s="76" t="s">
        <v>46</v>
      </c>
      <c r="B26" s="93" t="s">
        <v>47</v>
      </c>
      <c r="C26" s="138"/>
      <c r="D26" s="139"/>
      <c r="E26" s="139"/>
      <c r="F26" s="140"/>
      <c r="G26" s="92"/>
      <c r="H26" s="81"/>
      <c r="I26" s="81"/>
      <c r="J26" s="81"/>
      <c r="K26" s="81"/>
      <c r="L26" s="81"/>
      <c r="M26" s="81"/>
      <c r="N26" s="81"/>
      <c r="O26" s="81"/>
      <c r="P26" s="82"/>
    </row>
    <row r="27" spans="1:16" s="8" customFormat="1" ht="12.75">
      <c r="A27" s="24" t="s">
        <v>48</v>
      </c>
      <c r="B27" s="24" t="s">
        <v>49</v>
      </c>
      <c r="C27" s="3"/>
      <c r="D27" s="4">
        <v>1</v>
      </c>
      <c r="E27" s="5">
        <v>1</v>
      </c>
      <c r="F27" s="5">
        <f t="shared" si="1"/>
        <v>1</v>
      </c>
      <c r="G27" s="27"/>
      <c r="H27" s="26"/>
      <c r="I27" s="26"/>
      <c r="J27" s="26"/>
      <c r="K27" s="26"/>
      <c r="L27" s="26"/>
      <c r="M27" s="26"/>
      <c r="N27" s="26"/>
      <c r="O27" s="26"/>
      <c r="P27" s="11"/>
    </row>
    <row r="28" spans="1:16" s="8" customFormat="1" ht="12.75">
      <c r="A28" s="24" t="s">
        <v>50</v>
      </c>
      <c r="B28" s="24" t="s">
        <v>51</v>
      </c>
      <c r="C28" s="3"/>
      <c r="D28" s="4">
        <v>1</v>
      </c>
      <c r="E28" s="5">
        <v>1</v>
      </c>
      <c r="F28" s="5">
        <f t="shared" si="1"/>
        <v>1</v>
      </c>
      <c r="G28" s="27"/>
      <c r="H28" s="26"/>
      <c r="I28" s="26"/>
      <c r="J28" s="26"/>
      <c r="K28" s="26"/>
      <c r="L28" s="26"/>
      <c r="M28" s="26"/>
      <c r="N28" s="26"/>
      <c r="O28" s="26"/>
      <c r="P28" s="11"/>
    </row>
    <row r="29" spans="1:16" s="8" customFormat="1" ht="12.75">
      <c r="A29" s="24"/>
      <c r="B29" s="24" t="s">
        <v>135</v>
      </c>
      <c r="C29" s="3"/>
      <c r="D29" s="4"/>
      <c r="E29" s="5"/>
      <c r="F29" s="72">
        <f>F27+F28</f>
        <v>2</v>
      </c>
      <c r="G29" s="27"/>
      <c r="H29" s="26"/>
      <c r="I29" s="26"/>
      <c r="J29" s="26"/>
      <c r="K29" s="26"/>
      <c r="L29" s="26"/>
      <c r="M29" s="26"/>
      <c r="N29" s="26"/>
      <c r="O29" s="26"/>
      <c r="P29" s="11"/>
    </row>
    <row r="30" spans="1:16" s="8" customFormat="1" ht="12.75">
      <c r="A30" s="20"/>
      <c r="B30" s="24" t="s">
        <v>110</v>
      </c>
      <c r="C30" s="3"/>
      <c r="D30" s="4"/>
      <c r="E30" s="5"/>
      <c r="F30" s="113">
        <f>F25+F29</f>
        <v>5</v>
      </c>
      <c r="G30" s="27"/>
      <c r="H30" s="26"/>
      <c r="I30" s="26"/>
      <c r="J30" s="26"/>
      <c r="K30" s="26"/>
      <c r="L30" s="26"/>
      <c r="M30" s="26"/>
      <c r="N30" s="26"/>
      <c r="O30" s="26"/>
      <c r="P30" s="11"/>
    </row>
    <row r="31" spans="1:16" s="64" customFormat="1" ht="12.75">
      <c r="A31" s="65" t="s">
        <v>5</v>
      </c>
      <c r="B31" s="73" t="s">
        <v>33</v>
      </c>
      <c r="C31" s="144"/>
      <c r="D31" s="144"/>
      <c r="E31" s="144"/>
      <c r="F31" s="145"/>
      <c r="G31" s="169"/>
      <c r="H31" s="170"/>
      <c r="I31" s="170"/>
      <c r="J31" s="170"/>
      <c r="K31" s="66"/>
      <c r="L31" s="170"/>
      <c r="M31" s="170"/>
      <c r="N31" s="170"/>
      <c r="O31" s="170"/>
      <c r="P31" s="67"/>
    </row>
    <row r="32" spans="1:16" s="8" customFormat="1" ht="12.75">
      <c r="A32" s="2" t="s">
        <v>1</v>
      </c>
      <c r="B32" s="2" t="s">
        <v>52</v>
      </c>
      <c r="C32" s="3"/>
      <c r="D32" s="4">
        <v>1</v>
      </c>
      <c r="E32" s="6">
        <v>1</v>
      </c>
      <c r="F32" s="5">
        <f t="shared" si="1"/>
        <v>1</v>
      </c>
      <c r="G32" s="27"/>
      <c r="H32" s="26"/>
      <c r="I32" s="26"/>
      <c r="J32" s="26"/>
      <c r="K32" s="26"/>
      <c r="L32" s="26"/>
      <c r="M32" s="26"/>
      <c r="N32" s="26"/>
      <c r="O32" s="26"/>
      <c r="P32" s="11"/>
    </row>
    <row r="33" spans="1:16" s="8" customFormat="1" ht="12.75">
      <c r="A33" s="2" t="s">
        <v>2</v>
      </c>
      <c r="B33" s="2" t="s">
        <v>53</v>
      </c>
      <c r="C33" s="3"/>
      <c r="D33" s="4">
        <v>1</v>
      </c>
      <c r="E33" s="6">
        <v>1</v>
      </c>
      <c r="F33" s="5">
        <f t="shared" si="1"/>
        <v>1</v>
      </c>
      <c r="G33" s="27"/>
      <c r="H33" s="26"/>
      <c r="I33" s="26"/>
      <c r="J33" s="26"/>
      <c r="K33" s="26"/>
      <c r="L33" s="26"/>
      <c r="M33" s="26"/>
      <c r="N33" s="26"/>
      <c r="O33" s="26"/>
      <c r="P33" s="11"/>
    </row>
    <row r="34" spans="1:16" s="8" customFormat="1" ht="12.75">
      <c r="A34" s="2"/>
      <c r="B34" s="2" t="s">
        <v>110</v>
      </c>
      <c r="C34" s="56"/>
      <c r="D34" s="55"/>
      <c r="E34" s="69"/>
      <c r="F34" s="113">
        <f>F32+F33</f>
        <v>2</v>
      </c>
      <c r="G34" s="27"/>
      <c r="H34" s="26"/>
      <c r="I34" s="26"/>
      <c r="J34" s="26"/>
      <c r="K34" s="26"/>
      <c r="L34" s="26"/>
      <c r="M34" s="26"/>
      <c r="N34" s="26"/>
      <c r="O34" s="26"/>
      <c r="P34" s="11"/>
    </row>
    <row r="35" spans="1:16" s="83" customFormat="1" ht="12.75">
      <c r="A35" s="94" t="s">
        <v>7</v>
      </c>
      <c r="B35" s="76" t="s">
        <v>54</v>
      </c>
      <c r="C35" s="138"/>
      <c r="D35" s="139"/>
      <c r="E35" s="139"/>
      <c r="F35" s="140"/>
      <c r="G35" s="92"/>
      <c r="H35" s="81"/>
      <c r="I35" s="81"/>
      <c r="J35" s="81"/>
      <c r="K35" s="81"/>
      <c r="L35" s="81"/>
      <c r="M35" s="81"/>
      <c r="N35" s="81"/>
      <c r="O35" s="81"/>
      <c r="P35" s="82"/>
    </row>
    <row r="36" spans="1:16" s="8" customFormat="1" ht="12.75">
      <c r="A36" s="40" t="s">
        <v>55</v>
      </c>
      <c r="B36" s="42" t="s">
        <v>56</v>
      </c>
      <c r="C36" s="41"/>
      <c r="D36" s="4">
        <v>1</v>
      </c>
      <c r="E36" s="6">
        <v>1</v>
      </c>
      <c r="F36" s="5">
        <f t="shared" si="1"/>
        <v>1</v>
      </c>
      <c r="G36" s="27"/>
      <c r="H36" s="26"/>
      <c r="I36" s="26"/>
      <c r="J36" s="26"/>
      <c r="K36" s="26"/>
      <c r="L36" s="26"/>
      <c r="M36" s="26"/>
      <c r="N36" s="26"/>
      <c r="O36" s="26"/>
      <c r="P36" s="11"/>
    </row>
    <row r="37" spans="1:16" s="8" customFormat="1" ht="12.75">
      <c r="A37" s="40" t="s">
        <v>57</v>
      </c>
      <c r="B37" s="40" t="s">
        <v>58</v>
      </c>
      <c r="C37" s="41"/>
      <c r="D37" s="4">
        <v>1</v>
      </c>
      <c r="E37" s="6">
        <v>1</v>
      </c>
      <c r="F37" s="5">
        <f t="shared" si="1"/>
        <v>1</v>
      </c>
      <c r="G37" s="27"/>
      <c r="H37" s="26"/>
      <c r="I37" s="26"/>
      <c r="J37" s="26"/>
      <c r="K37" s="26"/>
      <c r="L37" s="26"/>
      <c r="M37" s="26"/>
      <c r="N37" s="26"/>
      <c r="O37" s="26"/>
      <c r="P37" s="11"/>
    </row>
    <row r="38" spans="1:16" s="8" customFormat="1" ht="12.75">
      <c r="A38" s="40" t="s">
        <v>60</v>
      </c>
      <c r="B38" s="40" t="s">
        <v>59</v>
      </c>
      <c r="C38" s="41"/>
      <c r="D38" s="4">
        <v>1</v>
      </c>
      <c r="E38" s="6">
        <v>1</v>
      </c>
      <c r="F38" s="5">
        <f t="shared" si="1"/>
        <v>1</v>
      </c>
      <c r="G38" s="27"/>
      <c r="H38" s="26"/>
      <c r="I38" s="26"/>
      <c r="J38" s="26"/>
      <c r="K38" s="26"/>
      <c r="L38" s="26"/>
      <c r="M38" s="26"/>
      <c r="N38" s="26"/>
      <c r="O38" s="26"/>
      <c r="P38" s="11"/>
    </row>
    <row r="39" spans="1:16" s="8" customFormat="1" ht="12.75">
      <c r="A39" s="40" t="s">
        <v>61</v>
      </c>
      <c r="B39" s="40" t="s">
        <v>62</v>
      </c>
      <c r="C39" s="41"/>
      <c r="D39" s="4">
        <v>1</v>
      </c>
      <c r="E39" s="6">
        <v>1</v>
      </c>
      <c r="F39" s="5">
        <f t="shared" si="1"/>
        <v>1</v>
      </c>
      <c r="G39" s="27"/>
      <c r="H39" s="26"/>
      <c r="I39" s="26"/>
      <c r="J39" s="26"/>
      <c r="K39" s="26"/>
      <c r="L39" s="26"/>
      <c r="M39" s="26"/>
      <c r="N39" s="26"/>
      <c r="O39" s="26"/>
      <c r="P39" s="11"/>
    </row>
    <row r="40" spans="1:16" s="8" customFormat="1" ht="12.75">
      <c r="A40" s="40" t="s">
        <v>63</v>
      </c>
      <c r="B40" s="9" t="s">
        <v>64</v>
      </c>
      <c r="C40" s="41"/>
      <c r="D40" s="4">
        <v>1</v>
      </c>
      <c r="E40" s="6">
        <v>1</v>
      </c>
      <c r="F40" s="5">
        <f t="shared" si="1"/>
        <v>1</v>
      </c>
      <c r="G40" s="27"/>
      <c r="H40" s="26"/>
      <c r="I40" s="26"/>
      <c r="J40" s="26"/>
      <c r="K40" s="26"/>
      <c r="L40" s="26"/>
      <c r="M40" s="26"/>
      <c r="N40" s="26"/>
      <c r="O40" s="26"/>
      <c r="P40" s="11"/>
    </row>
    <row r="41" spans="1:16" s="8" customFormat="1" ht="12.75">
      <c r="A41" s="40"/>
      <c r="B41" s="57" t="s">
        <v>110</v>
      </c>
      <c r="C41" s="129"/>
      <c r="D41" s="130"/>
      <c r="E41" s="131"/>
      <c r="F41" s="113">
        <f>F36+F37+F38+F39+F40</f>
        <v>5</v>
      </c>
      <c r="G41" s="27"/>
      <c r="H41" s="26"/>
      <c r="I41" s="26"/>
      <c r="J41" s="26"/>
      <c r="K41" s="26"/>
      <c r="L41" s="26"/>
      <c r="M41" s="26"/>
      <c r="N41" s="26"/>
      <c r="O41" s="26"/>
      <c r="P41" s="11"/>
    </row>
    <row r="42" spans="1:16" s="64" customFormat="1" ht="25.5">
      <c r="A42" s="68">
        <v>4</v>
      </c>
      <c r="B42" s="75" t="s">
        <v>86</v>
      </c>
      <c r="C42" s="74"/>
      <c r="D42" s="144"/>
      <c r="E42" s="144"/>
      <c r="F42" s="145"/>
      <c r="G42" s="169"/>
      <c r="H42" s="170"/>
      <c r="I42" s="170"/>
      <c r="J42" s="170"/>
      <c r="K42" s="66"/>
      <c r="L42" s="170"/>
      <c r="M42" s="170"/>
      <c r="N42" s="170"/>
      <c r="O42" s="170"/>
      <c r="P42" s="67"/>
    </row>
    <row r="43" spans="1:16" s="90" customFormat="1" ht="32.25" customHeight="1">
      <c r="A43" s="84" t="s">
        <v>66</v>
      </c>
      <c r="B43" s="85" t="s">
        <v>69</v>
      </c>
      <c r="C43" s="146"/>
      <c r="D43" s="147"/>
      <c r="E43" s="147"/>
      <c r="F43" s="148"/>
      <c r="G43" s="87"/>
      <c r="H43" s="88"/>
      <c r="I43" s="88"/>
      <c r="J43" s="88"/>
      <c r="K43" s="86"/>
      <c r="L43" s="88"/>
      <c r="M43" s="88"/>
      <c r="N43" s="88"/>
      <c r="O43" s="88"/>
      <c r="P43" s="89"/>
    </row>
    <row r="44" spans="1:16" s="8" customFormat="1" ht="25.5">
      <c r="A44" s="2" t="s">
        <v>26</v>
      </c>
      <c r="B44" s="17" t="s">
        <v>65</v>
      </c>
      <c r="C44" s="18"/>
      <c r="D44" s="19">
        <v>1</v>
      </c>
      <c r="E44" s="6">
        <v>1</v>
      </c>
      <c r="F44" s="5">
        <f>D44*E44</f>
        <v>1</v>
      </c>
      <c r="G44" s="28"/>
      <c r="H44" s="29"/>
      <c r="I44" s="29"/>
      <c r="J44" s="26"/>
      <c r="K44" s="26"/>
      <c r="L44" s="26"/>
      <c r="M44" s="26"/>
      <c r="N44" s="26"/>
      <c r="O44" s="26"/>
      <c r="P44" s="11"/>
    </row>
    <row r="45" spans="1:16" s="8" customFormat="1" ht="25.5">
      <c r="A45" s="2" t="s">
        <v>27</v>
      </c>
      <c r="B45" s="17" t="s">
        <v>67</v>
      </c>
      <c r="C45" s="3"/>
      <c r="D45" s="19">
        <v>1</v>
      </c>
      <c r="E45" s="6">
        <v>1</v>
      </c>
      <c r="F45" s="5">
        <f>D45*E45</f>
        <v>1</v>
      </c>
      <c r="G45" s="28"/>
      <c r="H45" s="29"/>
      <c r="I45" s="29"/>
      <c r="J45" s="26"/>
      <c r="K45" s="26"/>
      <c r="L45" s="26"/>
      <c r="M45" s="26"/>
      <c r="N45" s="26"/>
      <c r="O45" s="26"/>
      <c r="P45" s="11"/>
    </row>
    <row r="46" spans="1:16" s="8" customFormat="1" ht="38.25">
      <c r="A46" s="2" t="s">
        <v>28</v>
      </c>
      <c r="B46" s="43" t="s">
        <v>68</v>
      </c>
      <c r="C46" s="3"/>
      <c r="D46" s="19">
        <v>1</v>
      </c>
      <c r="E46" s="6">
        <v>1</v>
      </c>
      <c r="F46" s="5">
        <f>D46*E46</f>
        <v>1</v>
      </c>
      <c r="G46" s="28"/>
      <c r="H46" s="29"/>
      <c r="I46" s="29"/>
      <c r="J46" s="26"/>
      <c r="K46" s="26"/>
      <c r="L46" s="26"/>
      <c r="M46" s="26"/>
      <c r="N46" s="26"/>
      <c r="O46" s="26"/>
      <c r="P46" s="11"/>
    </row>
    <row r="47" spans="1:16" s="8" customFormat="1" ht="25.5">
      <c r="A47" s="44" t="s">
        <v>70</v>
      </c>
      <c r="B47" s="17" t="s">
        <v>71</v>
      </c>
      <c r="C47" s="18"/>
      <c r="D47" s="19">
        <v>1</v>
      </c>
      <c r="E47" s="6">
        <v>1</v>
      </c>
      <c r="F47" s="5">
        <f>D47*E47</f>
        <v>1</v>
      </c>
      <c r="G47" s="28"/>
      <c r="H47" s="30"/>
      <c r="I47" s="29"/>
      <c r="J47" s="26"/>
      <c r="K47" s="26"/>
      <c r="L47" s="26"/>
      <c r="M47" s="26"/>
      <c r="N47" s="26"/>
      <c r="O47" s="26"/>
      <c r="P47" s="11"/>
    </row>
    <row r="48" spans="1:16" s="8" customFormat="1" ht="12.75">
      <c r="A48" s="44"/>
      <c r="B48" s="17" t="s">
        <v>110</v>
      </c>
      <c r="C48" s="54"/>
      <c r="D48" s="55"/>
      <c r="E48" s="69"/>
      <c r="F48" s="113">
        <f>F44+F45+F46+F47</f>
        <v>4</v>
      </c>
      <c r="G48" s="28"/>
      <c r="H48" s="30"/>
      <c r="I48" s="29"/>
      <c r="J48" s="26"/>
      <c r="K48" s="26"/>
      <c r="L48" s="26"/>
      <c r="M48" s="26"/>
      <c r="N48" s="26"/>
      <c r="O48" s="26"/>
      <c r="P48" s="11"/>
    </row>
    <row r="49" spans="1:16" s="83" customFormat="1" ht="12.75">
      <c r="A49" s="76" t="s">
        <v>72</v>
      </c>
      <c r="B49" s="77" t="s">
        <v>73</v>
      </c>
      <c r="C49" s="141"/>
      <c r="D49" s="142"/>
      <c r="E49" s="142"/>
      <c r="F49" s="143"/>
      <c r="G49" s="78"/>
      <c r="H49" s="79"/>
      <c r="I49" s="80"/>
      <c r="J49" s="81"/>
      <c r="K49" s="81"/>
      <c r="L49" s="81"/>
      <c r="M49" s="81"/>
      <c r="N49" s="81"/>
      <c r="O49" s="81"/>
      <c r="P49" s="82"/>
    </row>
    <row r="50" spans="1:16" s="8" customFormat="1" ht="38.25">
      <c r="A50" s="2" t="s">
        <v>29</v>
      </c>
      <c r="B50" s="17" t="s">
        <v>74</v>
      </c>
      <c r="C50" s="18" t="s">
        <v>75</v>
      </c>
      <c r="D50" s="4">
        <v>1</v>
      </c>
      <c r="E50" s="6">
        <v>1</v>
      </c>
      <c r="F50" s="113">
        <f>D50*E50</f>
        <v>1</v>
      </c>
      <c r="G50" s="28"/>
      <c r="H50" s="30"/>
      <c r="I50" s="29"/>
      <c r="J50" s="26"/>
      <c r="K50" s="26"/>
      <c r="L50" s="26"/>
      <c r="M50" s="26"/>
      <c r="N50" s="26"/>
      <c r="O50" s="26"/>
      <c r="P50" s="11"/>
    </row>
    <row r="51" spans="1:16" s="83" customFormat="1" ht="25.5">
      <c r="A51" s="94" t="s">
        <v>76</v>
      </c>
      <c r="B51" s="77" t="s">
        <v>77</v>
      </c>
      <c r="C51" s="141"/>
      <c r="D51" s="142"/>
      <c r="E51" s="142"/>
      <c r="F51" s="143"/>
      <c r="G51" s="78"/>
      <c r="H51" s="79"/>
      <c r="I51" s="80"/>
      <c r="J51" s="81"/>
      <c r="K51" s="81"/>
      <c r="L51" s="81"/>
      <c r="M51" s="81"/>
      <c r="N51" s="81"/>
      <c r="O51" s="81"/>
      <c r="P51" s="82"/>
    </row>
    <row r="52" spans="1:16" s="8" customFormat="1" ht="25.5">
      <c r="A52" s="2" t="s">
        <v>119</v>
      </c>
      <c r="B52" s="17" t="s">
        <v>118</v>
      </c>
      <c r="C52" s="18"/>
      <c r="D52" s="4">
        <v>1</v>
      </c>
      <c r="E52" s="6">
        <v>1</v>
      </c>
      <c r="F52" s="5">
        <f>D52*E52</f>
        <v>1</v>
      </c>
      <c r="G52" s="28"/>
      <c r="H52" s="30"/>
      <c r="I52" s="30"/>
      <c r="J52" s="30"/>
      <c r="K52" s="30"/>
      <c r="L52" s="34"/>
      <c r="M52" s="26"/>
      <c r="N52" s="26"/>
      <c r="O52" s="26"/>
      <c r="P52" s="11"/>
    </row>
    <row r="53" spans="1:16" s="8" customFormat="1" ht="12.75">
      <c r="A53" s="2" t="s">
        <v>120</v>
      </c>
      <c r="B53" s="17" t="s">
        <v>78</v>
      </c>
      <c r="C53" s="3"/>
      <c r="D53" s="4">
        <v>1</v>
      </c>
      <c r="E53" s="6">
        <v>1</v>
      </c>
      <c r="F53" s="5">
        <f>D53*E53</f>
        <v>1</v>
      </c>
      <c r="G53" s="28"/>
      <c r="H53" s="29"/>
      <c r="I53" s="29"/>
      <c r="J53" s="26"/>
      <c r="K53" s="26"/>
      <c r="L53" s="26"/>
      <c r="M53" s="26"/>
      <c r="N53" s="26"/>
      <c r="O53" s="26"/>
      <c r="P53" s="11"/>
    </row>
    <row r="54" spans="1:16" s="8" customFormat="1" ht="12.75">
      <c r="A54" s="2" t="s">
        <v>121</v>
      </c>
      <c r="B54" s="17" t="s">
        <v>79</v>
      </c>
      <c r="C54" s="3"/>
      <c r="D54" s="4">
        <v>1</v>
      </c>
      <c r="E54" s="6">
        <v>1</v>
      </c>
      <c r="F54" s="5">
        <f>D54*E54</f>
        <v>1</v>
      </c>
      <c r="G54" s="28"/>
      <c r="H54" s="30"/>
      <c r="I54" s="29"/>
      <c r="J54" s="26"/>
      <c r="K54" s="26"/>
      <c r="L54" s="26"/>
      <c r="M54" s="26"/>
      <c r="N54" s="26"/>
      <c r="O54" s="26"/>
      <c r="P54" s="11"/>
    </row>
    <row r="55" spans="1:16" s="8" customFormat="1" ht="12.75">
      <c r="A55" s="2" t="s">
        <v>122</v>
      </c>
      <c r="B55" s="17" t="s">
        <v>80</v>
      </c>
      <c r="C55" s="18"/>
      <c r="D55" s="4">
        <v>1</v>
      </c>
      <c r="E55" s="6">
        <v>1</v>
      </c>
      <c r="F55" s="5">
        <f>D55*E55</f>
        <v>1</v>
      </c>
      <c r="G55" s="27"/>
      <c r="H55" s="31"/>
      <c r="I55" s="25"/>
      <c r="J55" s="26"/>
      <c r="K55" s="26"/>
      <c r="L55" s="26"/>
      <c r="M55" s="26"/>
      <c r="N55" s="26"/>
      <c r="O55" s="26"/>
      <c r="P55" s="11"/>
    </row>
    <row r="56" spans="1:16" s="8" customFormat="1" ht="12.75">
      <c r="A56" s="2"/>
      <c r="B56" s="17" t="s">
        <v>110</v>
      </c>
      <c r="C56" s="156"/>
      <c r="D56" s="157"/>
      <c r="E56" s="158"/>
      <c r="F56" s="113">
        <f>F52+F53+F54+F55</f>
        <v>4</v>
      </c>
      <c r="G56" s="27"/>
      <c r="H56" s="31"/>
      <c r="I56" s="25"/>
      <c r="J56" s="26"/>
      <c r="K56" s="26"/>
      <c r="L56" s="26"/>
      <c r="M56" s="26"/>
      <c r="N56" s="26"/>
      <c r="O56" s="26"/>
      <c r="P56" s="11"/>
    </row>
    <row r="57" spans="1:16" s="83" customFormat="1" ht="38.25">
      <c r="A57" s="76" t="s">
        <v>81</v>
      </c>
      <c r="B57" s="77" t="s">
        <v>123</v>
      </c>
      <c r="C57" s="141"/>
      <c r="D57" s="142"/>
      <c r="E57" s="142"/>
      <c r="F57" s="143"/>
      <c r="G57" s="92"/>
      <c r="H57" s="79"/>
      <c r="I57" s="79"/>
      <c r="J57" s="79"/>
      <c r="K57" s="79"/>
      <c r="L57" s="79"/>
      <c r="M57" s="81"/>
      <c r="N57" s="81"/>
      <c r="O57" s="81"/>
      <c r="P57" s="82"/>
    </row>
    <row r="58" spans="1:16" s="1" customFormat="1" ht="12.75">
      <c r="A58" s="24" t="s">
        <v>83</v>
      </c>
      <c r="B58" s="43" t="s">
        <v>82</v>
      </c>
      <c r="C58" s="16"/>
      <c r="D58" s="70">
        <v>1</v>
      </c>
      <c r="E58" s="71">
        <v>1</v>
      </c>
      <c r="F58" s="72">
        <f>D58*E58</f>
        <v>1</v>
      </c>
      <c r="G58" s="12"/>
      <c r="H58" s="22"/>
      <c r="I58" s="22"/>
      <c r="J58" s="10"/>
      <c r="K58" s="10"/>
      <c r="L58" s="10"/>
      <c r="M58" s="10"/>
      <c r="N58" s="10"/>
      <c r="O58" s="10"/>
      <c r="P58" s="13"/>
    </row>
    <row r="59" spans="1:16" s="8" customFormat="1" ht="12.75">
      <c r="A59" s="2" t="s">
        <v>85</v>
      </c>
      <c r="B59" s="43" t="s">
        <v>84</v>
      </c>
      <c r="C59" s="23"/>
      <c r="D59" s="4">
        <v>1</v>
      </c>
      <c r="E59" s="6">
        <v>1</v>
      </c>
      <c r="F59" s="5">
        <f>D59*E59</f>
        <v>1</v>
      </c>
      <c r="G59" s="27"/>
      <c r="H59" s="25"/>
      <c r="I59" s="30">
        <f>$F$59</f>
        <v>1</v>
      </c>
      <c r="J59" s="26"/>
      <c r="K59" s="26"/>
      <c r="L59" s="26"/>
      <c r="M59" s="26"/>
      <c r="N59" s="26"/>
      <c r="O59" s="26"/>
      <c r="P59" s="11"/>
    </row>
    <row r="60" spans="1:16" s="8" customFormat="1" ht="12.75">
      <c r="A60" s="2"/>
      <c r="B60" s="43" t="s">
        <v>110</v>
      </c>
      <c r="C60" s="161"/>
      <c r="D60" s="162"/>
      <c r="E60" s="163"/>
      <c r="F60" s="113">
        <f>F58+F59</f>
        <v>2</v>
      </c>
      <c r="G60" s="27"/>
      <c r="H60" s="25"/>
      <c r="I60" s="30"/>
      <c r="J60" s="26"/>
      <c r="K60" s="26"/>
      <c r="L60" s="26"/>
      <c r="M60" s="26"/>
      <c r="N60" s="26"/>
      <c r="O60" s="26"/>
      <c r="P60" s="11"/>
    </row>
    <row r="61" spans="1:16" s="90" customFormat="1" ht="12.75">
      <c r="A61" s="76" t="s">
        <v>87</v>
      </c>
      <c r="B61" s="85" t="s">
        <v>88</v>
      </c>
      <c r="C61" s="164"/>
      <c r="D61" s="165"/>
      <c r="E61" s="165"/>
      <c r="F61" s="166"/>
      <c r="G61" s="95"/>
      <c r="H61" s="96"/>
      <c r="I61" s="96"/>
      <c r="J61" s="96"/>
      <c r="K61" s="96"/>
      <c r="L61" s="96"/>
      <c r="M61" s="96"/>
      <c r="N61" s="96"/>
      <c r="O61" s="96"/>
      <c r="P61" s="97"/>
    </row>
    <row r="62" spans="1:16" s="1" customFormat="1" ht="12.75">
      <c r="A62" s="2" t="s">
        <v>89</v>
      </c>
      <c r="B62" s="17" t="s">
        <v>90</v>
      </c>
      <c r="C62" s="3"/>
      <c r="D62" s="4">
        <v>1</v>
      </c>
      <c r="E62" s="6">
        <v>1</v>
      </c>
      <c r="F62" s="5">
        <f>D62*E62</f>
        <v>1</v>
      </c>
      <c r="G62" s="12"/>
      <c r="H62" s="35">
        <f>$F$62</f>
        <v>1</v>
      </c>
      <c r="I62" s="35">
        <f aca="true" t="shared" si="2" ref="I62:K63">$F$62</f>
        <v>1</v>
      </c>
      <c r="J62" s="35">
        <f t="shared" si="2"/>
        <v>1</v>
      </c>
      <c r="K62" s="35">
        <f t="shared" si="2"/>
        <v>1</v>
      </c>
      <c r="L62" s="10"/>
      <c r="M62" s="10"/>
      <c r="N62" s="10"/>
      <c r="O62" s="10"/>
      <c r="P62" s="13"/>
    </row>
    <row r="63" spans="1:16" s="8" customFormat="1" ht="25.5">
      <c r="A63" s="53" t="s">
        <v>136</v>
      </c>
      <c r="B63" s="17" t="s">
        <v>91</v>
      </c>
      <c r="C63" s="3"/>
      <c r="D63" s="4">
        <v>1</v>
      </c>
      <c r="E63" s="6">
        <v>1</v>
      </c>
      <c r="F63" s="5">
        <f>D63*E63</f>
        <v>1</v>
      </c>
      <c r="G63" s="27"/>
      <c r="H63" s="35">
        <f>$F$62</f>
        <v>1</v>
      </c>
      <c r="I63" s="35">
        <f t="shared" si="2"/>
        <v>1</v>
      </c>
      <c r="J63" s="35">
        <f t="shared" si="2"/>
        <v>1</v>
      </c>
      <c r="K63" s="35">
        <f t="shared" si="2"/>
        <v>1</v>
      </c>
      <c r="L63" s="26"/>
      <c r="M63" s="26"/>
      <c r="N63" s="26"/>
      <c r="O63" s="26"/>
      <c r="P63" s="11"/>
    </row>
    <row r="64" spans="1:16" s="8" customFormat="1" ht="12.75">
      <c r="A64" s="2"/>
      <c r="B64" s="17" t="s">
        <v>110</v>
      </c>
      <c r="C64" s="129"/>
      <c r="D64" s="130"/>
      <c r="E64" s="131"/>
      <c r="F64" s="113">
        <f>F62+F63</f>
        <v>2</v>
      </c>
      <c r="G64" s="27"/>
      <c r="H64" s="35"/>
      <c r="I64" s="35"/>
      <c r="J64" s="35"/>
      <c r="K64" s="35"/>
      <c r="L64" s="26"/>
      <c r="M64" s="26"/>
      <c r="N64" s="26"/>
      <c r="O64" s="26"/>
      <c r="P64" s="11"/>
    </row>
    <row r="65" spans="1:16" s="83" customFormat="1" ht="25.5">
      <c r="A65" s="76" t="s">
        <v>31</v>
      </c>
      <c r="B65" s="77" t="s">
        <v>92</v>
      </c>
      <c r="C65" s="135"/>
      <c r="D65" s="136"/>
      <c r="E65" s="149"/>
      <c r="F65" s="98"/>
      <c r="G65" s="92"/>
      <c r="H65" s="99"/>
      <c r="I65" s="99"/>
      <c r="J65" s="99"/>
      <c r="K65" s="99"/>
      <c r="L65" s="81"/>
      <c r="M65" s="81"/>
      <c r="N65" s="81"/>
      <c r="O65" s="81"/>
      <c r="P65" s="82"/>
    </row>
    <row r="66" spans="1:16" s="8" customFormat="1" ht="25.5">
      <c r="A66" s="24" t="s">
        <v>137</v>
      </c>
      <c r="B66" s="17" t="s">
        <v>93</v>
      </c>
      <c r="C66" s="18"/>
      <c r="D66" s="4">
        <v>1</v>
      </c>
      <c r="E66" s="6">
        <v>1</v>
      </c>
      <c r="F66" s="5">
        <f>D66*E66</f>
        <v>1</v>
      </c>
      <c r="G66" s="27"/>
      <c r="H66" s="25"/>
      <c r="I66" s="25"/>
      <c r="J66" s="25"/>
      <c r="K66" s="31">
        <v>0</v>
      </c>
      <c r="L66" s="32">
        <v>0</v>
      </c>
      <c r="M66" s="26"/>
      <c r="N66" s="26"/>
      <c r="O66" s="26"/>
      <c r="P66" s="11"/>
    </row>
    <row r="67" spans="1:16" s="8" customFormat="1" ht="23.25" customHeight="1">
      <c r="A67" s="45" t="s">
        <v>94</v>
      </c>
      <c r="B67" s="46" t="s">
        <v>95</v>
      </c>
      <c r="C67" s="3"/>
      <c r="D67" s="4">
        <v>1</v>
      </c>
      <c r="E67" s="6">
        <v>1</v>
      </c>
      <c r="F67" s="5">
        <f>D67*E67</f>
        <v>1</v>
      </c>
      <c r="G67" s="27"/>
      <c r="H67" s="26"/>
      <c r="I67" s="26"/>
      <c r="J67" s="26"/>
      <c r="K67" s="26"/>
      <c r="L67" s="26"/>
      <c r="M67" s="26"/>
      <c r="N67" s="26"/>
      <c r="O67" s="26"/>
      <c r="P67" s="11"/>
    </row>
    <row r="68" spans="1:16" s="8" customFormat="1" ht="23.25" customHeight="1">
      <c r="A68" s="45"/>
      <c r="B68" s="46" t="s">
        <v>110</v>
      </c>
      <c r="C68" s="129"/>
      <c r="D68" s="130"/>
      <c r="E68" s="131"/>
      <c r="F68" s="113">
        <f>F66+F67</f>
        <v>2</v>
      </c>
      <c r="G68" s="27"/>
      <c r="H68" s="26"/>
      <c r="I68" s="26"/>
      <c r="J68" s="26"/>
      <c r="K68" s="26"/>
      <c r="L68" s="26"/>
      <c r="M68" s="26"/>
      <c r="N68" s="26"/>
      <c r="O68" s="26"/>
      <c r="P68" s="11"/>
    </row>
    <row r="69" spans="1:16" s="83" customFormat="1" ht="21" customHeight="1">
      <c r="A69" s="76" t="s">
        <v>96</v>
      </c>
      <c r="B69" s="76" t="s">
        <v>97</v>
      </c>
      <c r="C69" s="100"/>
      <c r="D69" s="101">
        <v>1</v>
      </c>
      <c r="E69" s="102">
        <v>1</v>
      </c>
      <c r="F69" s="112">
        <f>D69*E69</f>
        <v>1</v>
      </c>
      <c r="G69" s="92"/>
      <c r="H69" s="81"/>
      <c r="I69" s="81"/>
      <c r="J69" s="81"/>
      <c r="K69" s="81"/>
      <c r="L69" s="81"/>
      <c r="M69" s="81"/>
      <c r="N69" s="81"/>
      <c r="O69" s="81"/>
      <c r="P69" s="82"/>
    </row>
    <row r="70" spans="1:16" s="83" customFormat="1" ht="27" customHeight="1">
      <c r="A70" s="76" t="s">
        <v>98</v>
      </c>
      <c r="B70" s="93" t="s">
        <v>100</v>
      </c>
      <c r="C70" s="100"/>
      <c r="D70" s="101">
        <v>1</v>
      </c>
      <c r="E70" s="102">
        <v>1</v>
      </c>
      <c r="F70" s="112">
        <f>D70*E70</f>
        <v>1</v>
      </c>
      <c r="G70" s="92"/>
      <c r="H70" s="81"/>
      <c r="I70" s="81"/>
      <c r="J70" s="81"/>
      <c r="K70" s="81"/>
      <c r="L70" s="81"/>
      <c r="M70" s="81"/>
      <c r="N70" s="81"/>
      <c r="O70" s="81"/>
      <c r="P70" s="82"/>
    </row>
    <row r="71" spans="1:16" s="83" customFormat="1" ht="27" customHeight="1">
      <c r="A71" s="103" t="s">
        <v>99</v>
      </c>
      <c r="B71" s="93" t="s">
        <v>101</v>
      </c>
      <c r="C71" s="100"/>
      <c r="D71" s="101">
        <v>1</v>
      </c>
      <c r="E71" s="102">
        <v>1</v>
      </c>
      <c r="F71" s="112">
        <f>D71*E71</f>
        <v>1</v>
      </c>
      <c r="G71" s="92"/>
      <c r="H71" s="81"/>
      <c r="I71" s="81"/>
      <c r="J71" s="81"/>
      <c r="K71" s="81"/>
      <c r="L71" s="81"/>
      <c r="M71" s="81"/>
      <c r="N71" s="81"/>
      <c r="O71" s="81"/>
      <c r="P71" s="82"/>
    </row>
    <row r="72" spans="1:16" s="83" customFormat="1" ht="27" customHeight="1">
      <c r="A72" s="103" t="s">
        <v>102</v>
      </c>
      <c r="B72" s="93" t="s">
        <v>103</v>
      </c>
      <c r="C72" s="100"/>
      <c r="D72" s="135"/>
      <c r="E72" s="136"/>
      <c r="F72" s="137"/>
      <c r="G72" s="92"/>
      <c r="H72" s="81"/>
      <c r="I72" s="81"/>
      <c r="J72" s="81"/>
      <c r="K72" s="81"/>
      <c r="L72" s="81"/>
      <c r="M72" s="81"/>
      <c r="N72" s="81"/>
      <c r="O72" s="81"/>
      <c r="P72" s="82"/>
    </row>
    <row r="73" spans="1:16" s="8" customFormat="1" ht="27" customHeight="1">
      <c r="A73" s="20" t="s">
        <v>124</v>
      </c>
      <c r="B73" s="46" t="s">
        <v>125</v>
      </c>
      <c r="C73" s="18"/>
      <c r="D73" s="4">
        <v>1</v>
      </c>
      <c r="E73" s="6">
        <v>1</v>
      </c>
      <c r="F73" s="72">
        <f>D73*E73</f>
        <v>1</v>
      </c>
      <c r="G73" s="27"/>
      <c r="H73" s="26"/>
      <c r="I73" s="26"/>
      <c r="J73" s="26"/>
      <c r="K73" s="26"/>
      <c r="L73" s="26"/>
      <c r="M73" s="26"/>
      <c r="N73" s="26"/>
      <c r="O73" s="26"/>
      <c r="P73" s="11"/>
    </row>
    <row r="74" spans="1:16" s="8" customFormat="1" ht="27" customHeight="1">
      <c r="A74" s="20" t="s">
        <v>127</v>
      </c>
      <c r="B74" s="51" t="s">
        <v>126</v>
      </c>
      <c r="C74" s="18"/>
      <c r="D74" s="4">
        <v>1</v>
      </c>
      <c r="E74" s="6">
        <v>1</v>
      </c>
      <c r="F74" s="72">
        <f>D74*E74</f>
        <v>1</v>
      </c>
      <c r="G74" s="27"/>
      <c r="H74" s="26"/>
      <c r="I74" s="26"/>
      <c r="J74" s="26"/>
      <c r="K74" s="26"/>
      <c r="L74" s="26"/>
      <c r="M74" s="26"/>
      <c r="N74" s="26"/>
      <c r="O74" s="26"/>
      <c r="P74" s="11"/>
    </row>
    <row r="75" spans="1:16" s="8" customFormat="1" ht="12.75">
      <c r="A75" s="44"/>
      <c r="B75" s="51" t="s">
        <v>110</v>
      </c>
      <c r="C75" s="18"/>
      <c r="D75" s="4"/>
      <c r="E75" s="6"/>
      <c r="F75" s="113">
        <f>F73+F74</f>
        <v>2</v>
      </c>
      <c r="G75" s="33">
        <v>0</v>
      </c>
      <c r="H75" s="25"/>
      <c r="I75" s="25"/>
      <c r="J75" s="25"/>
      <c r="K75" s="25"/>
      <c r="L75" s="31">
        <f>$G$75</f>
        <v>0</v>
      </c>
      <c r="M75" s="26"/>
      <c r="N75" s="26"/>
      <c r="O75" s="26"/>
      <c r="P75" s="11"/>
    </row>
    <row r="76" spans="1:16" s="83" customFormat="1" ht="25.5">
      <c r="A76" s="104" t="s">
        <v>128</v>
      </c>
      <c r="B76" s="105" t="s">
        <v>129</v>
      </c>
      <c r="C76" s="100"/>
      <c r="D76" s="101">
        <v>1</v>
      </c>
      <c r="E76" s="102">
        <v>1</v>
      </c>
      <c r="F76" s="112">
        <f>E76*E76</f>
        <v>1</v>
      </c>
      <c r="G76" s="106"/>
      <c r="H76" s="107"/>
      <c r="I76" s="107"/>
      <c r="J76" s="107"/>
      <c r="K76" s="107"/>
      <c r="L76" s="108"/>
      <c r="M76" s="109"/>
      <c r="N76" s="109"/>
      <c r="O76" s="109"/>
      <c r="P76" s="110"/>
    </row>
    <row r="77" spans="1:16" s="83" customFormat="1" ht="25.5">
      <c r="A77" s="84" t="s">
        <v>104</v>
      </c>
      <c r="B77" s="111" t="s">
        <v>105</v>
      </c>
      <c r="C77" s="100"/>
      <c r="D77" s="101">
        <v>1</v>
      </c>
      <c r="E77" s="102">
        <v>1</v>
      </c>
      <c r="F77" s="112">
        <f>E77*E77</f>
        <v>1</v>
      </c>
      <c r="G77" s="106"/>
      <c r="H77" s="107"/>
      <c r="I77" s="107"/>
      <c r="J77" s="107"/>
      <c r="K77" s="107"/>
      <c r="L77" s="108"/>
      <c r="M77" s="109"/>
      <c r="N77" s="109"/>
      <c r="O77" s="109"/>
      <c r="P77" s="110"/>
    </row>
    <row r="78" spans="1:16" s="64" customFormat="1" ht="12.75">
      <c r="A78" s="122" t="s">
        <v>140</v>
      </c>
      <c r="B78" s="123" t="s">
        <v>111</v>
      </c>
      <c r="C78" s="150"/>
      <c r="D78" s="151"/>
      <c r="E78" s="151"/>
      <c r="F78" s="152"/>
      <c r="G78" s="124"/>
      <c r="H78" s="125"/>
      <c r="I78" s="125"/>
      <c r="J78" s="125"/>
      <c r="K78" s="125"/>
      <c r="L78" s="126"/>
      <c r="M78" s="127"/>
      <c r="N78" s="127"/>
      <c r="O78" s="127"/>
      <c r="P78" s="128"/>
    </row>
    <row r="79" spans="1:16" s="8" customFormat="1" ht="12.75">
      <c r="A79" s="2" t="s">
        <v>139</v>
      </c>
      <c r="B79" s="39" t="s">
        <v>112</v>
      </c>
      <c r="C79" s="156"/>
      <c r="D79" s="157"/>
      <c r="E79" s="157"/>
      <c r="F79" s="158"/>
      <c r="G79" s="52"/>
      <c r="H79" s="47"/>
      <c r="I79" s="47"/>
      <c r="J79" s="47"/>
      <c r="K79" s="47"/>
      <c r="L79" s="48"/>
      <c r="M79" s="49"/>
      <c r="N79" s="49"/>
      <c r="O79" s="49"/>
      <c r="P79" s="50"/>
    </row>
    <row r="80" spans="1:16" s="8" customFormat="1" ht="12.75">
      <c r="A80" s="2" t="s">
        <v>141</v>
      </c>
      <c r="B80" s="46" t="s">
        <v>130</v>
      </c>
      <c r="C80" s="18"/>
      <c r="D80" s="4">
        <v>1</v>
      </c>
      <c r="E80" s="6">
        <v>1</v>
      </c>
      <c r="F80" s="5">
        <f>F83*E80</f>
        <v>1</v>
      </c>
      <c r="G80" s="52"/>
      <c r="H80" s="47"/>
      <c r="I80" s="47"/>
      <c r="J80" s="47"/>
      <c r="K80" s="47"/>
      <c r="L80" s="48"/>
      <c r="M80" s="49"/>
      <c r="N80" s="49"/>
      <c r="O80" s="49"/>
      <c r="P80" s="50"/>
    </row>
    <row r="81" spans="1:16" s="8" customFormat="1" ht="12.75">
      <c r="A81" s="2" t="s">
        <v>142</v>
      </c>
      <c r="B81" s="46" t="s">
        <v>130</v>
      </c>
      <c r="C81" s="18"/>
      <c r="D81" s="4">
        <v>1</v>
      </c>
      <c r="E81" s="6">
        <v>1</v>
      </c>
      <c r="F81" s="5">
        <f>F84*E81</f>
        <v>1</v>
      </c>
      <c r="G81" s="52"/>
      <c r="H81" s="47"/>
      <c r="I81" s="47"/>
      <c r="J81" s="47"/>
      <c r="K81" s="47"/>
      <c r="L81" s="48"/>
      <c r="M81" s="49"/>
      <c r="N81" s="49"/>
      <c r="O81" s="49"/>
      <c r="P81" s="50"/>
    </row>
    <row r="82" spans="1:16" s="8" customFormat="1" ht="12.75">
      <c r="A82" s="2"/>
      <c r="B82" s="46" t="s">
        <v>131</v>
      </c>
      <c r="C82" s="156"/>
      <c r="D82" s="157"/>
      <c r="E82" s="158"/>
      <c r="F82" s="113">
        <f>F80+F81</f>
        <v>2</v>
      </c>
      <c r="G82" s="52"/>
      <c r="H82" s="47"/>
      <c r="I82" s="47"/>
      <c r="J82" s="47"/>
      <c r="K82" s="47"/>
      <c r="L82" s="48"/>
      <c r="M82" s="49"/>
      <c r="N82" s="49"/>
      <c r="O82" s="49"/>
      <c r="P82" s="50"/>
    </row>
    <row r="83" spans="1:16" s="8" customFormat="1" ht="12.75">
      <c r="A83" s="2" t="s">
        <v>143</v>
      </c>
      <c r="B83" s="39" t="s">
        <v>113</v>
      </c>
      <c r="C83" s="18"/>
      <c r="D83" s="4">
        <v>1</v>
      </c>
      <c r="E83" s="6">
        <v>1</v>
      </c>
      <c r="F83" s="72">
        <f>D83*E83</f>
        <v>1</v>
      </c>
      <c r="G83" s="52"/>
      <c r="H83" s="47"/>
      <c r="I83" s="47"/>
      <c r="J83" s="47"/>
      <c r="K83" s="47"/>
      <c r="L83" s="48"/>
      <c r="M83" s="49"/>
      <c r="N83" s="49"/>
      <c r="O83" s="49"/>
      <c r="P83" s="50"/>
    </row>
    <row r="84" spans="1:16" s="8" customFormat="1" ht="12.75">
      <c r="A84" s="2" t="s">
        <v>144</v>
      </c>
      <c r="B84" s="39" t="s">
        <v>134</v>
      </c>
      <c r="C84" s="18"/>
      <c r="D84" s="4">
        <v>1</v>
      </c>
      <c r="E84" s="6">
        <v>1</v>
      </c>
      <c r="F84" s="72">
        <f>D84*E84</f>
        <v>1</v>
      </c>
      <c r="G84" s="52"/>
      <c r="H84" s="47"/>
      <c r="I84" s="47"/>
      <c r="J84" s="47"/>
      <c r="K84" s="47"/>
      <c r="L84" s="48"/>
      <c r="M84" s="49"/>
      <c r="N84" s="49"/>
      <c r="O84" s="49"/>
      <c r="P84" s="50"/>
    </row>
    <row r="85" spans="1:16" s="8" customFormat="1" ht="12.75">
      <c r="A85" s="40"/>
      <c r="B85" s="115" t="s">
        <v>110</v>
      </c>
      <c r="C85" s="153"/>
      <c r="D85" s="154"/>
      <c r="E85" s="155"/>
      <c r="F85" s="116">
        <f>F83+F84</f>
        <v>2</v>
      </c>
      <c r="G85" s="52"/>
      <c r="H85" s="47"/>
      <c r="I85" s="47"/>
      <c r="J85" s="47"/>
      <c r="K85" s="47"/>
      <c r="L85" s="48"/>
      <c r="M85" s="49"/>
      <c r="N85" s="49"/>
      <c r="O85" s="49"/>
      <c r="P85" s="50"/>
    </row>
    <row r="86" spans="2:6" s="119" customFormat="1" ht="15">
      <c r="B86" s="121" t="s">
        <v>110</v>
      </c>
      <c r="C86" s="172"/>
      <c r="D86" s="173"/>
      <c r="E86" s="174"/>
      <c r="F86" s="120">
        <f>F19+F25+F30+F34+F41+F48+F50+F56+F60+F64+F68+F69+F70+F71+F75+F77+F76+F82+F85</f>
        <v>46</v>
      </c>
    </row>
    <row r="87" spans="1:16" s="114" customFormat="1" ht="13.5" thickBot="1">
      <c r="A87" s="178" t="s">
        <v>138</v>
      </c>
      <c r="B87" s="178"/>
      <c r="C87" s="178"/>
      <c r="D87" s="178"/>
      <c r="E87" s="178"/>
      <c r="F87" s="117">
        <v>0</v>
      </c>
      <c r="G87" s="180"/>
      <c r="H87" s="167"/>
      <c r="I87" s="167"/>
      <c r="J87" s="167"/>
      <c r="K87" s="167"/>
      <c r="L87" s="118"/>
      <c r="M87" s="167"/>
      <c r="N87" s="167"/>
      <c r="O87" s="167"/>
      <c r="P87" s="168"/>
    </row>
    <row r="88" spans="1:16" ht="12.75">
      <c r="A88" s="181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</row>
    <row r="89" spans="1:16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</row>
    <row r="90" spans="1:16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</row>
    <row r="91" spans="1:16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</row>
    <row r="93" spans="1:16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</row>
    <row r="94" spans="1:16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</row>
    <row r="95" spans="1:16" ht="12.7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</row>
    <row r="96" spans="1:16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</row>
    <row r="97" spans="1:16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ht="12.7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</row>
    <row r="100" spans="1:16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</row>
    <row r="101" spans="1:16" ht="12.7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</row>
    <row r="102" spans="1:16" ht="12.7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</row>
    <row r="103" spans="1:16" ht="12.7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</row>
  </sheetData>
  <sheetProtection/>
  <mergeCells count="58">
    <mergeCell ref="A88:P103"/>
    <mergeCell ref="A1:F6"/>
    <mergeCell ref="A7:B7"/>
    <mergeCell ref="A8:B8"/>
    <mergeCell ref="C7:F7"/>
    <mergeCell ref="C8:F8"/>
    <mergeCell ref="A10:A11"/>
    <mergeCell ref="B10:B11"/>
    <mergeCell ref="C19:E19"/>
    <mergeCell ref="D10:D11"/>
    <mergeCell ref="L10:L11"/>
    <mergeCell ref="A87:E87"/>
    <mergeCell ref="A9:F9"/>
    <mergeCell ref="B20:E20"/>
    <mergeCell ref="G87:K87"/>
    <mergeCell ref="G31:J31"/>
    <mergeCell ref="C82:E82"/>
    <mergeCell ref="K10:K11"/>
    <mergeCell ref="L31:O31"/>
    <mergeCell ref="G20:J20"/>
    <mergeCell ref="L20:O20"/>
    <mergeCell ref="E10:E11"/>
    <mergeCell ref="G10:G11"/>
    <mergeCell ref="H10:H11"/>
    <mergeCell ref="M87:P87"/>
    <mergeCell ref="G42:J42"/>
    <mergeCell ref="L42:O42"/>
    <mergeCell ref="C10:C11"/>
    <mergeCell ref="C41:E41"/>
    <mergeCell ref="M10:M11"/>
    <mergeCell ref="N10:N11"/>
    <mergeCell ref="O10:O11"/>
    <mergeCell ref="P10:P11"/>
    <mergeCell ref="C86:E86"/>
    <mergeCell ref="I10:I11"/>
    <mergeCell ref="J10:J11"/>
    <mergeCell ref="C56:E56"/>
    <mergeCell ref="C60:E60"/>
    <mergeCell ref="C61:F61"/>
    <mergeCell ref="C51:F51"/>
    <mergeCell ref="C31:F31"/>
    <mergeCell ref="C12:E12"/>
    <mergeCell ref="C68:E68"/>
    <mergeCell ref="C65:E65"/>
    <mergeCell ref="D72:F72"/>
    <mergeCell ref="C78:F78"/>
    <mergeCell ref="C85:E85"/>
    <mergeCell ref="C79:F79"/>
    <mergeCell ref="C64:E64"/>
    <mergeCell ref="C13:F13"/>
    <mergeCell ref="D21:F21"/>
    <mergeCell ref="C25:E25"/>
    <mergeCell ref="C26:F26"/>
    <mergeCell ref="C35:F35"/>
    <mergeCell ref="C49:F49"/>
    <mergeCell ref="C57:F57"/>
    <mergeCell ref="D42:F42"/>
    <mergeCell ref="C43:F43"/>
  </mergeCells>
  <printOptions/>
  <pageMargins left="0.5" right="0.5" top="0.2" bottom="0.2" header="0.25" footer="0.25"/>
  <pageSetup horizontalDpi="600" verticalDpi="600" orientation="landscape" paperSize="9" scale="77" r:id="rId1"/>
  <headerFooter alignWithMargins="0">
    <oddFooter xml:space="preserve">&amp;LOvaj obrzac je pripremljen prema LOD metodologiji za dodjelu sredstva organizacijama civilnog društva u BiH&amp;R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User</cp:lastModifiedBy>
  <cp:lastPrinted>2011-12-21T15:34:56Z</cp:lastPrinted>
  <dcterms:created xsi:type="dcterms:W3CDTF">2004-12-24T08:58:28Z</dcterms:created>
  <dcterms:modified xsi:type="dcterms:W3CDTF">2024-01-21T18:10:31Z</dcterms:modified>
  <cp:category/>
  <cp:version/>
  <cp:contentType/>
  <cp:contentStatus/>
</cp:coreProperties>
</file>